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a Xa\CDLTT\GIANG DAY\Nhap\"/>
    </mc:Choice>
  </mc:AlternateContent>
  <bookViews>
    <workbookView xWindow="0" yWindow="0" windowWidth="20400" windowHeight="7755" activeTab="1"/>
  </bookViews>
  <sheets>
    <sheet name="KL HKII" sheetId="1" r:id="rId1"/>
    <sheet name="KL HKII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F28" i="1"/>
  <c r="F27" i="1"/>
  <c r="F26" i="1"/>
  <c r="F15" i="1"/>
  <c r="G14" i="1"/>
  <c r="F14" i="1"/>
  <c r="F12" i="1"/>
  <c r="F11" i="1"/>
  <c r="F10" i="1"/>
  <c r="G9" i="1"/>
  <c r="G6" i="1"/>
  <c r="G4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<sst xmlns="http://schemas.openxmlformats.org/spreadsheetml/2006/main" count="69" uniqueCount="43">
  <si>
    <t>HỌC PHẦN</t>
  </si>
  <si>
    <t>KHỐI LỚP</t>
  </si>
  <si>
    <t>SỐ LỚP</t>
  </si>
  <si>
    <t>GIẢNG VIÊN</t>
  </si>
  <si>
    <t>KHỐI LƯỢNG 
TẠM TÍNH</t>
  </si>
  <si>
    <t>STT</t>
  </si>
  <si>
    <t>CƠ LÝ THUYẾT</t>
  </si>
  <si>
    <t>18CĐ-CNÔ</t>
  </si>
  <si>
    <t>SỨC BỀN VẬT LIỆU</t>
  </si>
  <si>
    <t>DƯƠNG THỊ HỒNG</t>
  </si>
  <si>
    <t>18CĐ-CK</t>
  </si>
  <si>
    <t>NGUYỄN THANH VŨ</t>
  </si>
  <si>
    <t>DUNG SAI-KTĐ</t>
  </si>
  <si>
    <t>18CĐ-NL</t>
  </si>
  <si>
    <t>18CĐ-CĐT</t>
  </si>
  <si>
    <t>VẼ KỸ THUẬT</t>
  </si>
  <si>
    <t>TRẦN THỊ HƯƠNG</t>
  </si>
  <si>
    <t>VẬT LIỆU HỌC</t>
  </si>
  <si>
    <t>17TC-CK</t>
  </si>
  <si>
    <t>(CNKT CƠ KHÍ&amp;CGKL)</t>
  </si>
  <si>
    <t>NGUYỄN HỒNG PHÚC</t>
  </si>
  <si>
    <t>NGUYỄN TRƯỜNG GIANG</t>
  </si>
  <si>
    <t>LƯ THỊ YẾN VŨ</t>
  </si>
  <si>
    <t>CHI TIẾT MÁY</t>
  </si>
  <si>
    <t>18TC-Ô</t>
  </si>
  <si>
    <t>VŨ QUANG KHẢI</t>
  </si>
  <si>
    <t>BÀI TẬP LỚN VKT</t>
  </si>
  <si>
    <t>18TC-CK</t>
  </si>
  <si>
    <t>18TC-CK (CN Kỹ thuật cơ khí)</t>
  </si>
  <si>
    <t>HÀ PHƯỚC TUẤN</t>
  </si>
  <si>
    <t>NGUYỄN VĂN BỘ</t>
  </si>
  <si>
    <t>17TC-Ô</t>
  </si>
  <si>
    <t>18TC-CK (CHẾ TẠO MÁY)</t>
  </si>
  <si>
    <t>PHÂN CÔNG KHỐI LƯỢNG HỌC KÌ II
TỔ: CƠ SỞ CƠ KHÍ</t>
  </si>
  <si>
    <t>PHÂN CÔNG BIÊN SOẠN ĐỂ CƯƠNG CHI TIẾT
TỔ: CƠ SỞ CƠ KHÍ</t>
  </si>
  <si>
    <t>GIẢNG VIÊN BIÊN SOẠN</t>
  </si>
  <si>
    <t>PHAN THỊ XUÂN TRANG</t>
  </si>
  <si>
    <t>DUNG SAI- KỸ THUẬT ĐO</t>
  </si>
  <si>
    <t>VŨ QUANG KHẢI
NGUYỄN HỒNG PHÚC</t>
  </si>
  <si>
    <t>VẬT LIÊU HỌC</t>
  </si>
  <si>
    <t>AN TOÀN LAO ĐỘNG</t>
  </si>
  <si>
    <t>NGUYÊN LÝ- CHI TIẾT MÁY</t>
  </si>
  <si>
    <t>LƯ THỊ YẾN VŨ
NGUYỄN TRƯỜNG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</si>
</sst>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/>
    <xf numFmtId="0" fontId="1" fillId="0" borderId="9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0" xfId="0" applyFont="1" applyBorder="1"/>
    <xf numFmtId="0" fontId="1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zoomScale="140" zoomScaleNormal="140" workbookViewId="0">
      <selection activeCell="C8" sqref="C8:C9"/>
    </sheetView>
  </sheetViews>
  <sheetFormatPr defaultRowHeight="18.75" x14ac:dyDescent="0.3"/>
  <cols>
    <col min="1" max="1" width="7.85546875" style="1" customWidth="1"/>
    <col min="2" max="2" width="33.85546875" style="1" customWidth="1"/>
    <col min="3" max="3" width="26" style="1" customWidth="1"/>
    <col min="4" max="4" width="22" style="1" customWidth="1"/>
    <col min="5" max="5" width="16.5703125" style="1" customWidth="1"/>
    <col min="6" max="6" width="19.42578125" style="1" customWidth="1"/>
    <col min="7" max="16384" width="9.140625" style="1"/>
  </cols>
  <sheetData>
    <row r="1" spans="1:7" ht="53.25" customHeight="1" x14ac:dyDescent="0.3">
      <c r="A1" s="36" t="s">
        <v>33</v>
      </c>
      <c r="B1" s="37"/>
      <c r="C1" s="37"/>
      <c r="D1" s="37"/>
      <c r="E1" s="37"/>
      <c r="F1" s="37"/>
    </row>
    <row r="2" spans="1:7" s="2" customFormat="1" ht="37.5" x14ac:dyDescent="0.3">
      <c r="A2" s="6" t="s">
        <v>5</v>
      </c>
      <c r="B2" s="5" t="s">
        <v>3</v>
      </c>
      <c r="C2" s="23" t="s">
        <v>0</v>
      </c>
      <c r="D2" s="23" t="s">
        <v>1</v>
      </c>
      <c r="E2" s="23" t="s">
        <v>2</v>
      </c>
      <c r="F2" s="30" t="s">
        <v>4</v>
      </c>
    </row>
    <row r="3" spans="1:7" x14ac:dyDescent="0.3">
      <c r="A3" s="10">
        <v>1</v>
      </c>
      <c r="B3" s="28" t="s">
        <v>36</v>
      </c>
      <c r="C3" s="15" t="s">
        <v>6</v>
      </c>
      <c r="D3" s="19" t="s">
        <v>7</v>
      </c>
      <c r="E3" s="15">
        <v>5</v>
      </c>
      <c r="F3" s="11">
        <f>30*5</f>
        <v>150</v>
      </c>
    </row>
    <row r="4" spans="1:7" x14ac:dyDescent="0.3">
      <c r="A4" s="12"/>
      <c r="B4" s="29"/>
      <c r="C4" s="16" t="s">
        <v>8</v>
      </c>
      <c r="D4" s="20" t="s">
        <v>10</v>
      </c>
      <c r="E4" s="16">
        <v>8</v>
      </c>
      <c r="F4" s="13">
        <f>30*E4</f>
        <v>240</v>
      </c>
      <c r="G4" s="1">
        <f>F3+F4</f>
        <v>390</v>
      </c>
    </row>
    <row r="5" spans="1:7" x14ac:dyDescent="0.3">
      <c r="A5" s="17">
        <v>2</v>
      </c>
      <c r="B5" s="21" t="s">
        <v>9</v>
      </c>
      <c r="C5" s="26" t="s">
        <v>6</v>
      </c>
      <c r="D5" s="27" t="s">
        <v>7</v>
      </c>
      <c r="E5" s="26">
        <v>10</v>
      </c>
      <c r="F5" s="26">
        <f>30*E5</f>
        <v>300</v>
      </c>
    </row>
    <row r="6" spans="1:7" x14ac:dyDescent="0.3">
      <c r="A6" s="24"/>
      <c r="B6" s="25"/>
      <c r="C6" s="26" t="s">
        <v>8</v>
      </c>
      <c r="D6" s="27" t="s">
        <v>10</v>
      </c>
      <c r="E6" s="26">
        <v>3</v>
      </c>
      <c r="F6" s="26">
        <f>30*E6</f>
        <v>90</v>
      </c>
      <c r="G6" s="1">
        <f>F5+F6</f>
        <v>390</v>
      </c>
    </row>
    <row r="7" spans="1:7" x14ac:dyDescent="0.3">
      <c r="A7" s="17">
        <v>3</v>
      </c>
      <c r="B7" s="21" t="s">
        <v>11</v>
      </c>
      <c r="C7" s="9" t="s">
        <v>12</v>
      </c>
      <c r="D7" s="19" t="s">
        <v>10</v>
      </c>
      <c r="E7" s="15">
        <v>8</v>
      </c>
      <c r="F7" s="15">
        <f>30*E7</f>
        <v>240</v>
      </c>
    </row>
    <row r="8" spans="1:7" x14ac:dyDescent="0.3">
      <c r="A8" s="24"/>
      <c r="B8" s="25"/>
      <c r="C8" s="31" t="s">
        <v>15</v>
      </c>
      <c r="D8" s="15" t="s">
        <v>13</v>
      </c>
      <c r="E8" s="15">
        <v>5</v>
      </c>
      <c r="F8" s="15">
        <f>30*E8</f>
        <v>150</v>
      </c>
    </row>
    <row r="9" spans="1:7" x14ac:dyDescent="0.3">
      <c r="A9" s="18"/>
      <c r="B9" s="22"/>
      <c r="C9" s="32"/>
      <c r="D9" s="16" t="s">
        <v>14</v>
      </c>
      <c r="E9" s="16">
        <v>2</v>
      </c>
      <c r="F9" s="16">
        <f>30*E9</f>
        <v>60</v>
      </c>
      <c r="G9" s="1">
        <f>F7+F8+F9</f>
        <v>450</v>
      </c>
    </row>
    <row r="10" spans="1:7" x14ac:dyDescent="0.3">
      <c r="A10" s="17">
        <v>4</v>
      </c>
      <c r="B10" s="21" t="s">
        <v>29</v>
      </c>
      <c r="C10" s="15" t="s">
        <v>6</v>
      </c>
      <c r="D10" s="19" t="s">
        <v>7</v>
      </c>
      <c r="E10" s="15">
        <v>2</v>
      </c>
      <c r="F10" s="15">
        <f>30*E10</f>
        <v>60</v>
      </c>
    </row>
    <row r="11" spans="1:7" x14ac:dyDescent="0.3">
      <c r="A11" s="18"/>
      <c r="B11" s="22"/>
      <c r="C11" s="16" t="s">
        <v>8</v>
      </c>
      <c r="D11" s="27" t="s">
        <v>10</v>
      </c>
      <c r="E11" s="16">
        <v>2</v>
      </c>
      <c r="F11" s="16">
        <f>30*E11</f>
        <v>60</v>
      </c>
    </row>
    <row r="12" spans="1:7" x14ac:dyDescent="0.3">
      <c r="A12" s="17">
        <v>5</v>
      </c>
      <c r="B12" s="21" t="s">
        <v>16</v>
      </c>
      <c r="C12" s="33" t="s">
        <v>17</v>
      </c>
      <c r="D12" s="15" t="s">
        <v>18</v>
      </c>
      <c r="E12" s="15">
        <v>3</v>
      </c>
      <c r="F12" s="15">
        <f>E12*45</f>
        <v>135</v>
      </c>
    </row>
    <row r="13" spans="1:7" x14ac:dyDescent="0.3">
      <c r="A13" s="24"/>
      <c r="B13" s="25"/>
      <c r="C13" s="31"/>
      <c r="D13" s="26" t="s">
        <v>19</v>
      </c>
      <c r="E13" s="26"/>
      <c r="F13" s="26"/>
    </row>
    <row r="14" spans="1:7" x14ac:dyDescent="0.3">
      <c r="A14" s="24"/>
      <c r="B14" s="25"/>
      <c r="C14" s="34" t="s">
        <v>12</v>
      </c>
      <c r="D14" s="27" t="s">
        <v>10</v>
      </c>
      <c r="E14" s="26">
        <v>5</v>
      </c>
      <c r="F14" s="26">
        <f>30*E14</f>
        <v>150</v>
      </c>
      <c r="G14" s="1">
        <f>F12+F14</f>
        <v>285</v>
      </c>
    </row>
    <row r="15" spans="1:7" x14ac:dyDescent="0.3">
      <c r="A15" s="17">
        <v>6</v>
      </c>
      <c r="B15" s="21" t="s">
        <v>20</v>
      </c>
      <c r="C15" s="15" t="s">
        <v>6</v>
      </c>
      <c r="D15" s="19" t="s">
        <v>7</v>
      </c>
      <c r="E15" s="15">
        <v>2</v>
      </c>
      <c r="F15" s="15">
        <f>30*E15</f>
        <v>60</v>
      </c>
      <c r="G15" s="1">
        <v>60</v>
      </c>
    </row>
    <row r="16" spans="1:7" x14ac:dyDescent="0.3">
      <c r="A16" s="24"/>
      <c r="B16" s="25"/>
      <c r="C16" s="26"/>
      <c r="D16" s="26"/>
      <c r="E16" s="26"/>
      <c r="F16" s="26"/>
    </row>
    <row r="17" spans="1:7" x14ac:dyDescent="0.3">
      <c r="A17" s="18"/>
      <c r="B17" s="22"/>
      <c r="C17" s="16"/>
      <c r="D17" s="16"/>
      <c r="E17" s="16"/>
      <c r="F17" s="16"/>
    </row>
    <row r="18" spans="1:7" x14ac:dyDescent="0.3">
      <c r="A18" s="17">
        <v>7</v>
      </c>
      <c r="B18" s="21" t="s">
        <v>21</v>
      </c>
      <c r="C18" s="15"/>
      <c r="D18" s="19"/>
      <c r="E18" s="15"/>
      <c r="F18" s="15"/>
    </row>
    <row r="19" spans="1:7" x14ac:dyDescent="0.3">
      <c r="A19" s="24"/>
      <c r="B19" s="25"/>
      <c r="C19" s="26"/>
      <c r="D19" s="26"/>
      <c r="E19" s="26"/>
      <c r="F19" s="26"/>
    </row>
    <row r="20" spans="1:7" x14ac:dyDescent="0.3">
      <c r="A20" s="18"/>
      <c r="B20" s="22"/>
      <c r="C20" s="16"/>
      <c r="D20" s="16"/>
      <c r="E20" s="16"/>
      <c r="F20" s="16"/>
    </row>
    <row r="21" spans="1:7" x14ac:dyDescent="0.3">
      <c r="A21" s="17">
        <v>8</v>
      </c>
      <c r="B21" s="21" t="s">
        <v>22</v>
      </c>
      <c r="C21" s="15" t="s">
        <v>23</v>
      </c>
      <c r="D21" s="19" t="s">
        <v>24</v>
      </c>
      <c r="E21" s="15">
        <v>1</v>
      </c>
      <c r="F21" s="15">
        <v>45</v>
      </c>
    </row>
    <row r="22" spans="1:7" x14ac:dyDescent="0.3">
      <c r="A22" s="24"/>
      <c r="B22" s="25"/>
      <c r="C22" s="26"/>
      <c r="D22" s="26"/>
      <c r="E22" s="26"/>
      <c r="F22" s="26"/>
    </row>
    <row r="23" spans="1:7" x14ac:dyDescent="0.3">
      <c r="A23" s="18"/>
      <c r="B23" s="22"/>
      <c r="C23" s="16"/>
      <c r="D23" s="16"/>
      <c r="E23" s="16"/>
      <c r="F23" s="16"/>
    </row>
    <row r="24" spans="1:7" x14ac:dyDescent="0.3">
      <c r="A24" s="7">
        <v>9</v>
      </c>
      <c r="B24" s="8" t="s">
        <v>25</v>
      </c>
      <c r="C24" s="14" t="s">
        <v>26</v>
      </c>
      <c r="D24" s="15" t="s">
        <v>10</v>
      </c>
      <c r="E24" s="15">
        <v>13</v>
      </c>
      <c r="F24" s="15"/>
    </row>
    <row r="25" spans="1:7" x14ac:dyDescent="0.3">
      <c r="A25" s="7"/>
      <c r="B25" s="8"/>
      <c r="C25" s="35"/>
      <c r="D25" s="26" t="s">
        <v>27</v>
      </c>
      <c r="E25" s="26">
        <v>2</v>
      </c>
      <c r="F25" s="26"/>
    </row>
    <row r="26" spans="1:7" x14ac:dyDescent="0.3">
      <c r="A26" s="7"/>
      <c r="B26" s="8"/>
      <c r="C26" s="16" t="s">
        <v>15</v>
      </c>
      <c r="D26" s="16" t="s">
        <v>28</v>
      </c>
      <c r="E26" s="16">
        <v>2</v>
      </c>
      <c r="F26" s="16">
        <f>E26*75</f>
        <v>150</v>
      </c>
    </row>
    <row r="27" spans="1:7" x14ac:dyDescent="0.3">
      <c r="A27" s="17">
        <v>10</v>
      </c>
      <c r="B27" s="21" t="s">
        <v>30</v>
      </c>
      <c r="C27" s="21" t="s">
        <v>15</v>
      </c>
      <c r="D27" s="15" t="s">
        <v>31</v>
      </c>
      <c r="E27" s="15">
        <v>4</v>
      </c>
      <c r="F27" s="15">
        <f>E27*75</f>
        <v>300</v>
      </c>
    </row>
    <row r="28" spans="1:7" x14ac:dyDescent="0.3">
      <c r="A28" s="18"/>
      <c r="B28" s="22"/>
      <c r="C28" s="22"/>
      <c r="D28" s="16" t="s">
        <v>32</v>
      </c>
      <c r="E28" s="16">
        <v>1</v>
      </c>
      <c r="F28" s="16">
        <f>E28*75</f>
        <v>75</v>
      </c>
      <c r="G28" s="1">
        <f>F27+F28</f>
        <v>375</v>
      </c>
    </row>
  </sheetData>
  <mergeCells count="25">
    <mergeCell ref="C24:C25"/>
    <mergeCell ref="A27:A28"/>
    <mergeCell ref="B27:B28"/>
    <mergeCell ref="C27:C28"/>
    <mergeCell ref="A1:F1"/>
    <mergeCell ref="A18:A20"/>
    <mergeCell ref="B18:B20"/>
    <mergeCell ref="A21:A23"/>
    <mergeCell ref="B21:B23"/>
    <mergeCell ref="A24:A26"/>
    <mergeCell ref="B24:B26"/>
    <mergeCell ref="B10:B11"/>
    <mergeCell ref="A10:A11"/>
    <mergeCell ref="A12:A14"/>
    <mergeCell ref="B12:B14"/>
    <mergeCell ref="C12:C13"/>
    <mergeCell ref="A15:A17"/>
    <mergeCell ref="B15:B17"/>
    <mergeCell ref="B3:B4"/>
    <mergeCell ref="A3:A4"/>
    <mergeCell ref="A5:A6"/>
    <mergeCell ref="B5:B6"/>
    <mergeCell ref="A7:A9"/>
    <mergeCell ref="B7:B9"/>
    <mergeCell ref="C8:C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zoomScale="140" zoomScaleNormal="140" workbookViewId="0">
      <selection activeCell="E9" sqref="E9"/>
    </sheetView>
  </sheetViews>
  <sheetFormatPr defaultRowHeight="18.75" x14ac:dyDescent="0.3"/>
  <cols>
    <col min="1" max="1" width="7.85546875" style="1" customWidth="1"/>
    <col min="2" max="2" width="43.42578125" style="1" customWidth="1"/>
    <col min="3" max="3" width="45.28515625" style="1" customWidth="1"/>
    <col min="4" max="16384" width="9.140625" style="1"/>
  </cols>
  <sheetData>
    <row r="1" spans="1:3" ht="53.25" customHeight="1" x14ac:dyDescent="0.3">
      <c r="A1" s="36" t="s">
        <v>34</v>
      </c>
      <c r="B1" s="37"/>
      <c r="C1" s="37"/>
    </row>
    <row r="2" spans="1:3" s="2" customFormat="1" ht="30" customHeight="1" x14ac:dyDescent="0.3">
      <c r="A2" s="5" t="s">
        <v>5</v>
      </c>
      <c r="B2" s="5" t="s">
        <v>0</v>
      </c>
      <c r="C2" s="5" t="s">
        <v>35</v>
      </c>
    </row>
    <row r="3" spans="1:3" ht="30" customHeight="1" x14ac:dyDescent="0.3">
      <c r="A3" s="5">
        <v>1</v>
      </c>
      <c r="B3" s="38" t="s">
        <v>8</v>
      </c>
      <c r="C3" s="3" t="s">
        <v>36</v>
      </c>
    </row>
    <row r="4" spans="1:3" ht="30" customHeight="1" x14ac:dyDescent="0.3">
      <c r="A4" s="5">
        <v>2</v>
      </c>
      <c r="B4" s="38" t="s">
        <v>6</v>
      </c>
      <c r="C4" s="3" t="s">
        <v>9</v>
      </c>
    </row>
    <row r="5" spans="1:3" ht="30" customHeight="1" x14ac:dyDescent="0.3">
      <c r="A5" s="5">
        <v>3</v>
      </c>
      <c r="B5" s="38" t="s">
        <v>37</v>
      </c>
      <c r="C5" s="3" t="s">
        <v>11</v>
      </c>
    </row>
    <row r="6" spans="1:3" ht="50.1" customHeight="1" x14ac:dyDescent="0.3">
      <c r="A6" s="5">
        <v>4</v>
      </c>
      <c r="B6" s="38" t="s">
        <v>15</v>
      </c>
      <c r="C6" s="4" t="s">
        <v>38</v>
      </c>
    </row>
    <row r="7" spans="1:3" ht="30" customHeight="1" x14ac:dyDescent="0.3">
      <c r="A7" s="5">
        <v>5</v>
      </c>
      <c r="B7" s="38" t="s">
        <v>39</v>
      </c>
      <c r="C7" s="38" t="s">
        <v>16</v>
      </c>
    </row>
    <row r="8" spans="1:3" ht="30" customHeight="1" x14ac:dyDescent="0.3">
      <c r="A8" s="5">
        <v>6</v>
      </c>
      <c r="B8" s="38" t="s">
        <v>40</v>
      </c>
      <c r="C8" s="3" t="s">
        <v>29</v>
      </c>
    </row>
    <row r="9" spans="1:3" ht="50.1" customHeight="1" x14ac:dyDescent="0.3">
      <c r="A9" s="5">
        <v>7</v>
      </c>
      <c r="B9" s="38" t="s">
        <v>41</v>
      </c>
      <c r="C9" s="4" t="s">
        <v>42</v>
      </c>
    </row>
  </sheetData>
  <mergeCells count="1">
    <mergeCell ref="A1:C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KL HKII</vt:lpstr>
      <vt:lpstr>KL HKII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phiyen le</dc:creator>
  <cp:lastModifiedBy>phiyen le</cp:lastModifiedBy>
  <dcterms:created xsi:type="dcterms:W3CDTF">2018-11-09T14:24:44Z</dcterms:created>
  <dcterms:modified xsi:type="dcterms:W3CDTF">2018-11-09T15:32:13Z</dcterms:modified>
</cp:coreProperties>
</file>